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https://ediyacoffee-my.sharepoint.com/personal/seongsin_park_ediya_com/Documents/Microsoft Teams 채팅 파일/"/>
    </mc:Choice>
  </mc:AlternateContent>
  <xr:revisionPtr revIDLastSave="607" documentId="13_ncr:1_{CB001C90-51EF-4683-9EB1-D655C2FAE969}" xr6:coauthVersionLast="47" xr6:coauthVersionMax="47" xr10:uidLastSave="{6B5276F9-B0D7-479B-90A5-2FFA5E577348}"/>
  <bookViews>
    <workbookView xWindow="-108" yWindow="-108" windowWidth="23256" windowHeight="12456" activeTab="1" xr2:uid="{00000000-000D-0000-FFFF-FFFF00000000}"/>
  </bookViews>
  <sheets>
    <sheet name="안내" sheetId="4" r:id="rId1"/>
    <sheet name="기프트카드 B2B 발주신청서_기본형" sheetId="1" r:id="rId2"/>
    <sheet name="기프트카드 B2B 발주신청서_디자인" sheetId="3" r:id="rId3"/>
  </sheets>
  <definedNames>
    <definedName name="_xlnm.Print_Area" localSheetId="1">'기프트카드 B2B 발주신청서_기본형'!$B$30:$I$48</definedName>
    <definedName name="_xlnm.Print_Area" localSheetId="2">'기프트카드 B2B 발주신청서_디자인'!$B$18:$H$42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" l="1"/>
  <c r="G32" i="3"/>
  <c r="G31" i="3"/>
  <c r="G30" i="3"/>
  <c r="G29" i="3"/>
  <c r="G28" i="3"/>
  <c r="H40" i="1"/>
  <c r="H43" i="1"/>
  <c r="H44" i="1"/>
  <c r="H42" i="1"/>
  <c r="H41" i="1"/>
  <c r="G45" i="1"/>
  <c r="G33" i="3" l="1"/>
  <c r="H45" i="1"/>
  <c r="J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EDIYA</author>
  </authors>
  <commentList>
    <comment ref="D37" authorId="0" shapeId="0" xr:uid="{86FA44E0-5504-4668-82E1-C405765C55E5}">
      <text>
        <r>
          <rPr>
            <b/>
            <sz val="11"/>
            <color indexed="10"/>
            <rFont val="맑은 고딕"/>
            <family val="3"/>
            <charset val="129"/>
            <scheme val="minor"/>
          </rPr>
          <t>★ 입금 확인 후 배송되므로 입금으로부터 2-3일 이후
 수령 가능한 점 참고부탁드립니다.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</futureMetadata>
  <valueMetadata count="1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</valueMetadata>
</metadata>
</file>

<file path=xl/sharedStrings.xml><?xml version="1.0" encoding="utf-8"?>
<sst xmlns="http://schemas.openxmlformats.org/spreadsheetml/2006/main" count="132" uniqueCount="89">
  <si>
    <t>▶ 이디야카드 구매 안내</t>
    <phoneticPr fontId="2" type="noConversion"/>
  </si>
  <si>
    <t>1. 이디야카드는 기본형과 디자인을 선택할 수 있는 커스텀형으로 운영중입니다.</t>
    <phoneticPr fontId="2" type="noConversion"/>
  </si>
  <si>
    <r>
      <t xml:space="preserve">2. 기본형 구매를 원하시는 고객께서는 아래 </t>
    </r>
    <r>
      <rPr>
        <sz val="11"/>
        <color theme="9"/>
        <rFont val="맑은 고딕"/>
        <family val="3"/>
        <charset val="129"/>
        <scheme val="minor"/>
      </rPr>
      <t>기프트카드 B2B 발주신청서_기본형</t>
    </r>
    <r>
      <rPr>
        <sz val="11"/>
        <color theme="1"/>
        <rFont val="맑은 고딕"/>
        <family val="2"/>
        <charset val="129"/>
        <scheme val="minor"/>
      </rPr>
      <t>을,</t>
    </r>
    <phoneticPr fontId="2" type="noConversion"/>
  </si>
  <si>
    <r>
      <t xml:space="preserve">커스텀 카드 구매를 원하시는 고객께서는 아래 </t>
    </r>
    <r>
      <rPr>
        <sz val="11"/>
        <color rgb="FF00B0F0"/>
        <rFont val="맑은 고딕"/>
        <family val="3"/>
        <charset val="129"/>
        <scheme val="minor"/>
      </rPr>
      <t>기프트카드 B2B 발주신청서_커스텀</t>
    </r>
    <r>
      <rPr>
        <sz val="11"/>
        <color theme="1"/>
        <rFont val="맑은 고딕"/>
        <family val="2"/>
        <charset val="129"/>
        <scheme val="minor"/>
      </rPr>
      <t xml:space="preserve">을 작성하여 </t>
    </r>
    <phoneticPr fontId="2" type="noConversion"/>
  </si>
  <si>
    <t>coupon@ediya.com 메일로 송부주시면 담당자 확인 후 발주신청 2-3일 내 회신 드리도록 하겠습니다.</t>
    <phoneticPr fontId="2" type="noConversion"/>
  </si>
  <si>
    <t>감사합니다.</t>
    <phoneticPr fontId="2" type="noConversion"/>
  </si>
  <si>
    <t>이디야커피 드림</t>
    <phoneticPr fontId="2" type="noConversion"/>
  </si>
  <si>
    <t>★ 해당 발주요청서는 기본형 이디야카드 전용 발주요청서 입니다.</t>
    <phoneticPr fontId="2" type="noConversion"/>
  </si>
  <si>
    <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★필독_유의사항★</t>
    </r>
    <phoneticPr fontId="3" type="noConversion"/>
  </si>
  <si>
    <r>
      <t xml:space="preserve">1. 기프트카드 구매는 </t>
    </r>
    <r>
      <rPr>
        <b/>
        <sz val="10"/>
        <color rgb="FFFF0000"/>
        <rFont val="맑은 고딕"/>
        <family val="3"/>
        <charset val="129"/>
        <scheme val="minor"/>
      </rPr>
      <t>무통장입금만</t>
    </r>
    <r>
      <rPr>
        <b/>
        <sz val="10"/>
        <color theme="1"/>
        <rFont val="맑은 고딕"/>
        <family val="3"/>
        <charset val="129"/>
        <scheme val="minor"/>
      </rPr>
      <t xml:space="preserve"> 가능합니다. (카드 결제 불가)</t>
    </r>
    <phoneticPr fontId="2" type="noConversion"/>
  </si>
  <si>
    <r>
      <t xml:space="preserve">2. 무통장입금 시 유의사항: 무통장입금 시 </t>
    </r>
    <r>
      <rPr>
        <b/>
        <sz val="10"/>
        <color rgb="FFFF0000"/>
        <rFont val="맑은 고딕"/>
        <family val="3"/>
        <charset val="129"/>
        <scheme val="minor"/>
      </rPr>
      <t>계산서 / 세금계산서 / 현금영수증 발행불가</t>
    </r>
    <r>
      <rPr>
        <b/>
        <sz val="10"/>
        <color theme="1"/>
        <rFont val="맑은 고딕"/>
        <family val="3"/>
        <charset val="129"/>
        <scheme val="minor"/>
      </rPr>
      <t xml:space="preserve"> (요청 시, 거래명세서 제공가능)</t>
    </r>
    <phoneticPr fontId="2" type="noConversion"/>
  </si>
  <si>
    <t>3. 구매 대행, 대리 결제 등 납품 목적일 경우 구매 불가 합니다. (*이디야 기프트카드는 대량구매 후 재판매 불가)</t>
    <phoneticPr fontId="2" type="noConversion"/>
  </si>
  <si>
    <t>4. 1만원 단위로 신청 가능하며, 1만원 이하 권종의 경우 발주 신청이 불가합니다. (50만원 이상 주문 가능)</t>
    <phoneticPr fontId="2" type="noConversion"/>
  </si>
  <si>
    <t>5. 발주요청서 접수 후 영업일 기준 3~4일내 검토결과에 대해 안내 메일이 발송될 예정입니다.</t>
    <phoneticPr fontId="2" type="noConversion"/>
  </si>
  <si>
    <t>6. 요청사항 / 구매목적이 당사 기준에 부합하지 않을 경우, 거래가 불가능할 수 있습니다.</t>
    <phoneticPr fontId="2" type="noConversion"/>
  </si>
  <si>
    <r>
      <t xml:space="preserve">5. 결제 (무통장입금) 처리 이전에는 발주취소가 가능하지만 결제완료 이후에는 </t>
    </r>
    <r>
      <rPr>
        <b/>
        <sz val="10"/>
        <color rgb="FFFF0000"/>
        <rFont val="맑은 고딕"/>
        <family val="3"/>
        <charset val="129"/>
        <scheme val="minor"/>
      </rPr>
      <t>발주취소/변경</t>
    </r>
    <r>
      <rPr>
        <b/>
        <sz val="10"/>
        <color theme="1"/>
        <rFont val="맑은 고딕"/>
        <family val="3"/>
        <charset val="129"/>
        <scheme val="minor"/>
      </rPr>
      <t>이 불가합니다.</t>
    </r>
    <phoneticPr fontId="2" type="noConversion"/>
  </si>
  <si>
    <r>
      <t xml:space="preserve">6. 카드배송 </t>
    </r>
    <r>
      <rPr>
        <b/>
        <sz val="10"/>
        <color rgb="FFFF0000"/>
        <rFont val="맑은 고딕"/>
        <family val="3"/>
        <charset val="129"/>
        <scheme val="minor"/>
      </rPr>
      <t>이후에는 환불/취소가 불가</t>
    </r>
    <r>
      <rPr>
        <b/>
        <sz val="10"/>
        <color theme="1"/>
        <rFont val="맑은 고딕"/>
        <family val="3"/>
        <charset val="129"/>
        <scheme val="minor"/>
      </rPr>
      <t>하므로 숙고하여 구매 결정해주시기 바랍니다.</t>
    </r>
    <phoneticPr fontId="2" type="noConversion"/>
  </si>
  <si>
    <t>7. 별도 디자인은 신청은 불가합니다.</t>
    <phoneticPr fontId="2" type="noConversion"/>
  </si>
  <si>
    <t>8. 해당 발주서는 간이 계약서로써의 효용 발휘됩니다.</t>
    <phoneticPr fontId="2" type="noConversion"/>
  </si>
  <si>
    <r>
      <rPr>
        <b/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 xml:space="preserve"> 필수사항</t>
    </r>
    <phoneticPr fontId="2" type="noConversion"/>
  </si>
  <si>
    <t>이디야 기프트카드 발주요청서</t>
    <phoneticPr fontId="3" type="noConversion"/>
  </si>
  <si>
    <t>수신</t>
    <phoneticPr fontId="2" type="noConversion"/>
  </si>
  <si>
    <t>수신 대상</t>
    <phoneticPr fontId="2" type="noConversion"/>
  </si>
  <si>
    <t>사업자 등록번호</t>
  </si>
  <si>
    <t>담당자</t>
  </si>
  <si>
    <t>연락처</t>
  </si>
  <si>
    <t>이디야커피</t>
    <phoneticPr fontId="2" type="noConversion"/>
  </si>
  <si>
    <t>107-86-16302</t>
    <phoneticPr fontId="2" type="noConversion"/>
  </si>
  <si>
    <t>이디야 기프트카드 담당자</t>
    <phoneticPr fontId="2" type="noConversion"/>
  </si>
  <si>
    <t>coupon@ediya.com</t>
    <phoneticPr fontId="2" type="noConversion"/>
  </si>
  <si>
    <t>신청</t>
    <phoneticPr fontId="2" type="noConversion"/>
  </si>
  <si>
    <r>
      <t>회사(단체/기관)</t>
    </r>
    <r>
      <rPr>
        <b/>
        <sz val="11"/>
        <color indexed="10"/>
        <rFont val="맑은 고딕"/>
        <family val="3"/>
        <charset val="129"/>
      </rPr>
      <t>*</t>
    </r>
    <phoneticPr fontId="3" type="noConversion"/>
  </si>
  <si>
    <r>
      <t xml:space="preserve">사업자 등록번호 </t>
    </r>
    <r>
      <rPr>
        <b/>
        <sz val="11"/>
        <color indexed="10"/>
        <rFont val="맑은 고딕"/>
        <family val="3"/>
        <charset val="129"/>
      </rPr>
      <t>*</t>
    </r>
    <phoneticPr fontId="3" type="noConversion"/>
  </si>
  <si>
    <r>
      <t xml:space="preserve">담당자 성함 </t>
    </r>
    <r>
      <rPr>
        <b/>
        <sz val="11"/>
        <color indexed="10"/>
        <rFont val="맑은 고딕"/>
        <family val="3"/>
        <charset val="129"/>
      </rPr>
      <t>*</t>
    </r>
    <phoneticPr fontId="3" type="noConversion"/>
  </si>
  <si>
    <r>
      <t xml:space="preserve">담당자 연락처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</si>
  <si>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t xml:space="preserve">E-mail </t>
    </r>
    <r>
      <rPr>
        <b/>
        <sz val="11"/>
        <color indexed="10"/>
        <rFont val="맑은 고딕"/>
        <family val="3"/>
        <charset val="129"/>
      </rPr>
      <t>*</t>
    </r>
    <phoneticPr fontId="3" type="noConversion"/>
  </si>
  <si>
    <t>㈜ ㅇㅇㅇㅇ</t>
    <phoneticPr fontId="2" type="noConversion"/>
  </si>
  <si>
    <t>111-11-11111</t>
    <phoneticPr fontId="2" type="noConversion"/>
  </si>
  <si>
    <t>홍길동</t>
    <phoneticPr fontId="2" type="noConversion"/>
  </si>
  <si>
    <t>010-1111-1111</t>
    <phoneticPr fontId="2" type="noConversion"/>
  </si>
  <si>
    <t>abcd@ediya.com</t>
    <phoneticPr fontId="2" type="noConversion"/>
  </si>
  <si>
    <t>신청 절차</t>
    <phoneticPr fontId="3" type="noConversion"/>
  </si>
  <si>
    <t xml:space="preserve"> ① 발주요청서 기입 → ② 담당자 검토 → ③ 검토/승인 → ④ 결제 (무통장입금) → ⑤ 카드배송</t>
  </si>
  <si>
    <r>
      <t>수령 희망 날짜</t>
    </r>
    <r>
      <rPr>
        <b/>
        <sz val="11"/>
        <color rgb="FFFF0000"/>
        <rFont val="맑은 고딕"/>
        <family val="3"/>
        <charset val="129"/>
        <scheme val="minor"/>
      </rPr>
      <t xml:space="preserve"> *</t>
    </r>
    <phoneticPr fontId="3" type="noConversion"/>
  </si>
  <si>
    <r>
      <t xml:space="preserve">수령받을 
배송지 주소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</si>
  <si>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t>서울특별시 강남구 논현로 636 이디야빌딩 3층 홍길동 앞</t>
    <phoneticPr fontId="2" type="noConversion"/>
  </si>
  <si>
    <r>
      <t xml:space="preserve">입금 예정 날짜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</si>
  <si>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t xml:space="preserve">구매 목적 </t>
    </r>
    <r>
      <rPr>
        <b/>
        <sz val="11"/>
        <color indexed="10"/>
        <rFont val="맑은 고딕"/>
        <family val="3"/>
        <charset val="129"/>
      </rPr>
      <t>*</t>
    </r>
    <phoneticPr fontId="3" type="noConversion"/>
  </si>
  <si>
    <t>사내 행사 경품 추첨</t>
    <phoneticPr fontId="2" type="noConversion"/>
  </si>
  <si>
    <r>
      <t xml:space="preserve">구분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</si>
  <si>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t>신청 권종 (</t>
    </r>
    <r>
      <rPr>
        <b/>
        <sz val="11"/>
        <color rgb="FFFF0000"/>
        <rFont val="맑은 고딕"/>
        <family val="3"/>
        <charset val="129"/>
        <scheme val="minor"/>
      </rPr>
      <t>비과세 품목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3" type="noConversion"/>
  </si>
  <si>
    <t>수량</t>
    <phoneticPr fontId="3" type="noConversion"/>
  </si>
  <si>
    <t>결제금액</t>
    <phoneticPr fontId="3" type="noConversion"/>
  </si>
  <si>
    <t>1만원권</t>
    <phoneticPr fontId="2" type="noConversion"/>
  </si>
  <si>
    <t>2만원권</t>
    <phoneticPr fontId="2" type="noConversion"/>
  </si>
  <si>
    <t>3만원권</t>
    <phoneticPr fontId="2" type="noConversion"/>
  </si>
  <si>
    <t>5만원권</t>
    <phoneticPr fontId="2" type="noConversion"/>
  </si>
  <si>
    <t>10만원권</t>
    <phoneticPr fontId="2" type="noConversion"/>
  </si>
  <si>
    <t>합   계</t>
    <phoneticPr fontId="3" type="noConversion"/>
  </si>
  <si>
    <t>대량구매혜택</t>
    <phoneticPr fontId="3" type="noConversion"/>
  </si>
  <si>
    <r>
      <t>200만원 이상 구매 시</t>
    </r>
    <r>
      <rPr>
        <b/>
        <sz val="11"/>
        <color rgb="FF000000"/>
        <rFont val="맑은 고딕"/>
        <family val="2"/>
        <scheme val="minor"/>
      </rPr>
      <t xml:space="preserve"> 3% </t>
    </r>
    <r>
      <rPr>
        <sz val="11"/>
        <color rgb="FF000000"/>
        <rFont val="맑은 고딕"/>
        <family val="2"/>
        <scheme val="minor"/>
      </rPr>
      <t>추가 증정드립니다. 증정분의 경우 1만원 단위로 절삭하여, 당사기준에 따라 제공됩니다.</t>
    </r>
    <phoneticPr fontId="2" type="noConversion"/>
  </si>
  <si>
    <r>
      <rPr>
        <b/>
        <sz val="10"/>
        <color indexed="8"/>
        <rFont val="맑은 고딕"/>
        <family val="3"/>
        <charset val="129"/>
      </rPr>
      <t xml:space="preserve">1.  무통장입금(현금) 결제 시 </t>
    </r>
    <r>
      <rPr>
        <b/>
        <sz val="10"/>
        <color indexed="10"/>
        <rFont val="맑은 고딕"/>
        <family val="3"/>
        <charset val="129"/>
      </rPr>
      <t>비과세 품목</t>
    </r>
    <r>
      <rPr>
        <b/>
        <sz val="10"/>
        <color indexed="8"/>
        <rFont val="맑은 고딕"/>
        <family val="3"/>
        <charset val="129"/>
      </rPr>
      <t xml:space="preserve">이므로 계산서(세금계산서), 현금영수증 발행 대상이 아님을 확인하셨습니까?
2.  거래완료 후 환불진행이 불가함을 확인하셨습니까?
3.  카드와 케이스는 낱개 포장이 되지 않음을 확인하셨습니까?
4.  발주서에 기재한 개인정보취합 및 사용에 동의하십니까?
※ </t>
    </r>
    <r>
      <rPr>
        <b/>
        <sz val="10"/>
        <color indexed="58"/>
        <rFont val="맑은 고딕"/>
        <family val="3"/>
        <charset val="129"/>
      </rPr>
      <t>유의사항 및 위 사항 동의할 경우 인감 날인 바랍니다. 날인 되지 않은 발주서는 진행 불가합니다.</t>
    </r>
    <phoneticPr fontId="3" type="noConversion"/>
  </si>
  <si>
    <t>(印)</t>
  </si>
  <si>
    <r>
      <t xml:space="preserve">2. 기프트카드 구매는 </t>
    </r>
    <r>
      <rPr>
        <b/>
        <sz val="10"/>
        <color rgb="FFFF0000"/>
        <rFont val="맑은 고딕"/>
        <family val="3"/>
        <charset val="129"/>
        <scheme val="minor"/>
      </rPr>
      <t>무통장입금만</t>
    </r>
    <r>
      <rPr>
        <b/>
        <sz val="10"/>
        <color theme="1"/>
        <rFont val="맑은 고딕"/>
        <family val="3"/>
        <charset val="129"/>
        <scheme val="minor"/>
      </rPr>
      <t xml:space="preserve"> 가능합니다. (카드 결제 불가)</t>
    </r>
    <phoneticPr fontId="2" type="noConversion"/>
  </si>
  <si>
    <r>
      <t xml:space="preserve">3. 무통장입금 시 유의사항: 무통장입금 시 </t>
    </r>
    <r>
      <rPr>
        <b/>
        <sz val="10"/>
        <color rgb="FFFF0000"/>
        <rFont val="맑은 고딕"/>
        <family val="3"/>
        <charset val="129"/>
        <scheme val="minor"/>
      </rPr>
      <t>계산서 / 세금계산서 / 현금영수증 발행불가</t>
    </r>
    <r>
      <rPr>
        <b/>
        <sz val="10"/>
        <color theme="1"/>
        <rFont val="맑은 고딕"/>
        <family val="3"/>
        <charset val="129"/>
        <scheme val="minor"/>
      </rPr>
      <t xml:space="preserve"> (요청 시, 거래명세서 제공가능)</t>
    </r>
    <phoneticPr fontId="2" type="noConversion"/>
  </si>
  <si>
    <t>4. 구매 대행, 대리 결제 등 납품 목적일 경우 구매 불가 합니다. (*이디야 기프트카드는 대량구매 후 재판매 불가)</t>
    <phoneticPr fontId="2" type="noConversion"/>
  </si>
  <si>
    <t>7. 삽입 문구는 15자 이내 한글/영어/특수문자 일부로 입력 가능하오니 참고 부탁드립니다.</t>
    <phoneticPr fontId="2" type="noConversion"/>
  </si>
  <si>
    <r>
      <t xml:space="preserve">디자인 선택 및
 문구 요청 </t>
    </r>
    <r>
      <rPr>
        <b/>
        <sz val="11"/>
        <color indexed="10"/>
        <rFont val="맑은 고딕"/>
        <family val="3"/>
        <charset val="129"/>
      </rPr>
      <t>*</t>
    </r>
    <phoneticPr fontId="3" type="noConversion"/>
  </si>
  <si>
    <t>카테고리</t>
    <phoneticPr fontId="2" type="noConversion"/>
  </si>
  <si>
    <t>생일/기념일</t>
    <phoneticPr fontId="2" type="noConversion"/>
  </si>
  <si>
    <t>크리스마스</t>
    <phoneticPr fontId="2" type="noConversion"/>
  </si>
  <si>
    <t>감사/격려</t>
    <phoneticPr fontId="2" type="noConversion"/>
  </si>
  <si>
    <t>명절/시즌</t>
    <phoneticPr fontId="2" type="noConversion"/>
  </si>
  <si>
    <t>응원/축하</t>
    <phoneticPr fontId="2" type="noConversion"/>
  </si>
  <si>
    <t>각줄 최대 10자 이내 한글,영어,일부 특수문자 가능(띄어쓰기 포함 10자)</t>
    <phoneticPr fontId="2" type="noConversion"/>
  </si>
  <si>
    <t>증정 금액 (구매금액의 3%)</t>
    <phoneticPr fontId="2" type="noConversion"/>
  </si>
  <si>
    <t>1. 1만원 단위로 신청 가능하며, 최소 주문가능 수량은 디자인당 500장 입니다.</t>
    <phoneticPr fontId="2" type="noConversion"/>
  </si>
  <si>
    <t xml:space="preserve"> </t>
    <phoneticPr fontId="2" type="noConversion"/>
  </si>
  <si>
    <r>
      <t>입금 예정 날짜</t>
    </r>
    <r>
      <rPr>
        <b/>
        <sz val="11"/>
        <color rgb="FFFF0000"/>
        <rFont val="맑은 고딕"/>
        <family val="3"/>
        <charset val="129"/>
        <scheme val="minor"/>
      </rPr>
      <t xml:space="preserve"> *</t>
    </r>
    <phoneticPr fontId="3" type="noConversion"/>
  </si>
  <si>
    <r>
      <t xml:space="preserve">수령 희망 날짜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</si>
  <si>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t xml:space="preserve">★ 해당 발주요청서는 제작형 이디야카드 전용 발주요청서 입니다.
</t>
    </r>
    <r>
      <rPr>
        <b/>
        <sz val="18"/>
        <color theme="1"/>
        <rFont val="맑은 고딕"/>
        <family val="3"/>
        <charset val="129"/>
        <scheme val="minor"/>
      </rPr>
      <t>디자인형 카드의 경우, 각 디자인별로 발주서를 개별 작성해 주셔야 합니다.</t>
    </r>
    <phoneticPr fontId="2" type="noConversion"/>
  </si>
  <si>
    <r>
      <t>디자인 선택</t>
    </r>
    <r>
      <rPr>
        <b/>
        <sz val="11"/>
        <color rgb="FFFF0000"/>
        <rFont val="맑은 고딕"/>
        <family val="3"/>
        <charset val="129"/>
        <scheme val="minor"/>
      </rPr>
      <t xml:space="preserve"> *</t>
    </r>
    <phoneticPr fontId="2" type="noConversion"/>
  </si>
  <si>
    <t>(인)</t>
    <phoneticPr fontId="2" type="noConversion"/>
  </si>
  <si>
    <t>ex)사내 행사 경품 추첨</t>
    <phoneticPr fontId="2" type="noConversion"/>
  </si>
  <si>
    <t>ex)2026-03-30</t>
    <phoneticPr fontId="2" type="noConversion"/>
  </si>
  <si>
    <t>ex)2026-03-25
(입금일 +3영업일 이후)</t>
    <phoneticPr fontId="2" type="noConversion"/>
  </si>
  <si>
    <t>ex)서울특별시 강남구 논현로 636 이디야빌딩 3층 홍길동 앞</t>
    <phoneticPr fontId="2" type="noConversion"/>
  </si>
  <si>
    <t>디자인은 1개만 선택해주세요. (1디자인, 1발주서)</t>
    <phoneticPr fontId="2" type="noConversion"/>
  </si>
  <si>
    <t>문구요청 시, 아래와 같이 기입됩니다. (문구가 2줄로 나오기를 원하신다면 윗줄/아랫줄로 나누어서 요청부탁드립니다.)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</si>
</sst>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General\ &quot;ea&quot;"/>
    <numFmt numFmtId="177" formatCode="&quot;₩&quot;#,##0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11"/>
      <color indexed="1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0"/>
      <color theme="1" tint="0.499984740745262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b/>
      <sz val="11"/>
      <color theme="0" tint="-0.49998474074526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color indexed="58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u/>
      <sz val="11"/>
      <color theme="0" tint="-0.499984740745262"/>
      <name val="맑은 고딕"/>
      <family val="3"/>
      <charset val="129"/>
      <scheme val="minor"/>
    </font>
    <font>
      <b/>
      <sz val="11"/>
      <color theme="0" tint="-0.34998626667073579"/>
      <name val="맑은 고딕"/>
      <family val="3"/>
      <charset val="129"/>
      <scheme val="minor"/>
    </font>
    <font>
      <b/>
      <sz val="11"/>
      <color indexed="1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1"/>
      <color theme="9"/>
      <name val="맑은 고딕"/>
      <family val="3"/>
      <charset val="129"/>
      <scheme val="minor"/>
    </font>
    <font>
      <sz val="11"/>
      <color rgb="FF00B0F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2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4"/>
      </left>
      <right/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14" fontId="0" fillId="0" borderId="1" xfId="0" applyNumberForma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16" xfId="0" applyFont="1" applyBorder="1">
      <alignment vertical="center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>
      <alignment vertical="center"/>
    </xf>
    <xf numFmtId="0" fontId="17" fillId="0" borderId="2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5" xfId="0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5" fillId="3" borderId="10" xfId="0" applyFont="1" applyFill="1" applyBorder="1" applyAlignment="1">
      <alignment horizontal="center" vertical="center"/>
    </xf>
    <xf numFmtId="49" fontId="6" fillId="0" borderId="10" xfId="2" applyNumberForma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1" fillId="0" borderId="20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5" borderId="43" xfId="0" applyFont="1" applyFill="1" applyBorder="1">
      <alignment vertical="center"/>
    </xf>
    <xf numFmtId="0" fontId="10" fillId="5" borderId="44" xfId="0" applyFont="1" applyFill="1" applyBorder="1">
      <alignment vertical="center"/>
    </xf>
    <xf numFmtId="0" fontId="15" fillId="5" borderId="12" xfId="0" applyFont="1" applyFill="1" applyBorder="1" applyAlignment="1">
      <alignment horizontal="center" vertical="center"/>
    </xf>
    <xf numFmtId="49" fontId="25" fillId="5" borderId="13" xfId="2" applyNumberFormat="1" applyFont="1" applyFill="1" applyBorder="1" applyAlignment="1">
      <alignment horizontal="center" vertical="center"/>
    </xf>
    <xf numFmtId="0" fontId="14" fillId="5" borderId="42" xfId="0" applyFont="1" applyFill="1" applyBorder="1">
      <alignment vertical="center"/>
    </xf>
    <xf numFmtId="0" fontId="14" fillId="5" borderId="43" xfId="0" applyFont="1" applyFill="1" applyBorder="1">
      <alignment vertical="center"/>
    </xf>
    <xf numFmtId="41" fontId="26" fillId="5" borderId="28" xfId="1" applyFont="1" applyFill="1" applyBorder="1" applyAlignment="1">
      <alignment horizontal="center" vertical="center"/>
    </xf>
    <xf numFmtId="41" fontId="26" fillId="5" borderId="31" xfId="1" applyFont="1" applyFill="1" applyBorder="1" applyAlignment="1">
      <alignment horizontal="center" vertical="center"/>
    </xf>
    <xf numFmtId="41" fontId="26" fillId="5" borderId="45" xfId="1" applyFont="1" applyFill="1" applyBorder="1" applyAlignment="1">
      <alignment horizontal="center" vertical="center"/>
    </xf>
    <xf numFmtId="41" fontId="26" fillId="5" borderId="34" xfId="1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36" xfId="0" applyBorder="1">
      <alignment vertical="center"/>
    </xf>
    <xf numFmtId="0" fontId="0" fillId="0" borderId="21" xfId="0" applyBorder="1">
      <alignment vertical="center"/>
    </xf>
    <xf numFmtId="0" fontId="0" fillId="0" borderId="18" xfId="0" applyBorder="1">
      <alignment vertical="center"/>
    </xf>
    <xf numFmtId="0" fontId="0" fillId="0" borderId="1" xfId="0" applyBorder="1">
      <alignment vertical="center"/>
    </xf>
    <xf numFmtId="0" fontId="0" fillId="0" borderId="20" xfId="0" applyBorder="1">
      <alignment vertical="center"/>
    </xf>
    <xf numFmtId="0" fontId="5" fillId="0" borderId="36" xfId="0" applyFont="1" applyBorder="1">
      <alignment vertical="center"/>
    </xf>
    <xf numFmtId="0" fontId="31" fillId="0" borderId="14" xfId="0" applyFont="1" applyBorder="1">
      <alignment vertical="center"/>
    </xf>
    <xf numFmtId="176" fontId="5" fillId="4" borderId="49" xfId="1" applyNumberFormat="1" applyFont="1" applyFill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18" xfId="0" applyFont="1" applyBorder="1">
      <alignment vertical="center"/>
    </xf>
    <xf numFmtId="0" fontId="0" fillId="0" borderId="0" xfId="0" applyAlignment="1">
      <alignment horizontal="left" vertical="top" wrapText="1"/>
    </xf>
    <xf numFmtId="0" fontId="15" fillId="5" borderId="3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41" fontId="5" fillId="4" borderId="37" xfId="1" applyFont="1" applyFill="1" applyBorder="1" applyAlignment="1">
      <alignment vertical="center"/>
    </xf>
    <xf numFmtId="41" fontId="5" fillId="3" borderId="59" xfId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26" fillId="5" borderId="63" xfId="1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 wrapText="1"/>
    </xf>
    <xf numFmtId="49" fontId="5" fillId="7" borderId="65" xfId="0" applyNumberFormat="1" applyFont="1" applyFill="1" applyBorder="1" applyAlignment="1">
      <alignment horizontal="center" vertical="center" wrapText="1"/>
    </xf>
    <xf numFmtId="49" fontId="5" fillId="8" borderId="64" xfId="0" applyNumberFormat="1" applyFont="1" applyFill="1" applyBorder="1" applyAlignment="1">
      <alignment horizontal="center" vertical="center"/>
    </xf>
    <xf numFmtId="49" fontId="5" fillId="7" borderId="41" xfId="0" applyNumberFormat="1" applyFont="1" applyFill="1" applyBorder="1" applyAlignment="1">
      <alignment horizontal="center" vertical="center"/>
    </xf>
    <xf numFmtId="49" fontId="5" fillId="7" borderId="54" xfId="0" applyNumberFormat="1" applyFont="1" applyFill="1" applyBorder="1" applyAlignment="1">
      <alignment horizontal="center" vertical="center"/>
    </xf>
    <xf numFmtId="41" fontId="23" fillId="0" borderId="67" xfId="1" applyFont="1" applyFill="1" applyBorder="1" applyAlignment="1">
      <alignment horizontal="center" vertical="center"/>
    </xf>
    <xf numFmtId="41" fontId="23" fillId="0" borderId="68" xfId="1" applyFont="1" applyFill="1" applyBorder="1" applyAlignment="1">
      <alignment horizontal="center" vertical="center"/>
    </xf>
    <xf numFmtId="41" fontId="23" fillId="0" borderId="68" xfId="1" applyFont="1" applyFill="1" applyBorder="1" applyAlignment="1">
      <alignment vertical="center"/>
    </xf>
    <xf numFmtId="41" fontId="23" fillId="0" borderId="69" xfId="1" applyFont="1" applyFill="1" applyBorder="1" applyAlignment="1">
      <alignment vertical="center"/>
    </xf>
    <xf numFmtId="41" fontId="26" fillId="6" borderId="70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1" fontId="26" fillId="6" borderId="71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1" fontId="23" fillId="0" borderId="70" xfId="1" applyFont="1" applyFill="1" applyBorder="1" applyAlignment="1">
      <alignment horizontal="center" vertical="center"/>
    </xf>
    <xf numFmtId="41" fontId="23" fillId="0" borderId="71" xfId="1" applyFont="1" applyFill="1" applyBorder="1" applyAlignment="1">
      <alignment horizontal="center" vertical="center"/>
    </xf>
    <xf numFmtId="41" fontId="23" fillId="0" borderId="71" xfId="1" applyFont="1" applyFill="1" applyBorder="1" applyAlignment="1">
      <alignment vertical="center"/>
    </xf>
    <xf numFmtId="41" fontId="23" fillId="0" borderId="72" xfId="1" applyFont="1" applyFill="1" applyBorder="1" applyAlignment="1">
      <alignment vertical="center"/>
    </xf>
    <xf numFmtId="41" fontId="23" fillId="0" borderId="72" xfId="1" applyFont="1" applyFill="1" applyBorder="1" applyAlignment="1">
      <alignment horizontal="center" vertical="center"/>
    </xf>
    <xf numFmtId="41" fontId="26" fillId="6" borderId="73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1" fontId="26" fillId="6" borderId="74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1" fontId="26" fillId="6" borderId="72" xfId="1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1" fontId="26" fillId="6" borderId="75" xfId="1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20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41" fontId="5" fillId="5" borderId="40" xfId="1" applyFont="1" applyFill="1" applyBorder="1" applyAlignment="1">
      <alignment horizontal="center" vertical="center"/>
    </xf>
    <xf numFmtId="41" fontId="5" fillId="5" borderId="43" xfId="1" applyFont="1" applyFill="1" applyBorder="1" applyAlignment="1">
      <alignment horizontal="center" vertical="center"/>
    </xf>
    <xf numFmtId="41" fontId="5" fillId="5" borderId="44" xfId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7" borderId="0" xfId="0" applyFont="1" applyFill="1" applyAlignment="1">
      <alignment horizontal="center" vertical="center"/>
    </xf>
    <xf numFmtId="0" fontId="14" fillId="7" borderId="38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41" fontId="24" fillId="6" borderId="30" xfId="1" applyFont="1" applyFill="1" applyBorder="1" applyAlignment="1">
      <alignment horizontal="center" vertical="center"/>
    </xf>
    <xf numFmtId="41" fontId="16" fillId="6" borderId="30" xfId="1" applyFont="1" applyFill="1" applyBorder="1" applyAlignment="1">
      <alignment horizontal="center" vertical="center"/>
    </xf>
    <xf numFmtId="41" fontId="16" fillId="6" borderId="56" xfId="1" applyFont="1" applyFill="1" applyBorder="1" applyAlignment="1">
      <alignment horizontal="center" vertical="center"/>
    </xf>
    <xf numFmtId="0" fontId="5" fillId="3" borderId="61" xfId="1" applyNumberFormat="1" applyFont="1" applyFill="1" applyBorder="1" applyAlignment="1">
      <alignment horizontal="center" vertical="center"/>
    </xf>
    <xf numFmtId="0" fontId="5" fillId="3" borderId="29" xfId="1" applyNumberFormat="1" applyFont="1" applyFill="1" applyBorder="1" applyAlignment="1">
      <alignment horizontal="center" vertical="center"/>
    </xf>
    <xf numFmtId="0" fontId="5" fillId="3" borderId="32" xfId="1" applyNumberFormat="1" applyFont="1" applyFill="1" applyBorder="1" applyAlignment="1">
      <alignment horizontal="center" vertical="center"/>
    </xf>
    <xf numFmtId="41" fontId="24" fillId="6" borderId="33" xfId="1" applyFont="1" applyFill="1" applyBorder="1" applyAlignment="1">
      <alignment horizontal="center" vertical="center"/>
    </xf>
    <xf numFmtId="41" fontId="16" fillId="6" borderId="33" xfId="1" applyFont="1" applyFill="1" applyBorder="1" applyAlignment="1">
      <alignment horizontal="center" vertical="center"/>
    </xf>
    <xf numFmtId="41" fontId="16" fillId="6" borderId="57" xfId="1" applyFont="1" applyFill="1" applyBorder="1" applyAlignment="1">
      <alignment horizontal="center" vertical="center"/>
    </xf>
    <xf numFmtId="41" fontId="5" fillId="4" borderId="48" xfId="1" applyFont="1" applyFill="1" applyBorder="1" applyAlignment="1">
      <alignment horizontal="center" vertical="center"/>
    </xf>
    <xf numFmtId="177" fontId="5" fillId="4" borderId="50" xfId="1" applyNumberFormat="1" applyFont="1" applyFill="1" applyBorder="1" applyAlignment="1">
      <alignment horizontal="right" vertical="center"/>
    </xf>
    <xf numFmtId="177" fontId="5" fillId="4" borderId="58" xfId="1" applyNumberFormat="1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5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14" fontId="15" fillId="5" borderId="38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41" fontId="5" fillId="3" borderId="5" xfId="1" applyFont="1" applyFill="1" applyBorder="1" applyAlignment="1">
      <alignment horizontal="center" vertical="center"/>
    </xf>
    <xf numFmtId="41" fontId="5" fillId="3" borderId="23" xfId="1" applyFont="1" applyFill="1" applyBorder="1" applyAlignment="1">
      <alignment horizontal="center" vertical="center"/>
    </xf>
    <xf numFmtId="41" fontId="5" fillId="3" borderId="8" xfId="1" applyFont="1" applyFill="1" applyBorder="1" applyAlignment="1">
      <alignment horizontal="center" vertical="center"/>
    </xf>
    <xf numFmtId="41" fontId="5" fillId="3" borderId="52" xfId="1" applyFont="1" applyFill="1" applyBorder="1" applyAlignment="1">
      <alignment horizontal="center" vertical="center"/>
    </xf>
    <xf numFmtId="41" fontId="5" fillId="3" borderId="11" xfId="1" applyFont="1" applyFill="1" applyBorder="1" applyAlignment="1">
      <alignment horizontal="center" vertical="center"/>
    </xf>
    <xf numFmtId="41" fontId="5" fillId="3" borderId="66" xfId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41" fontId="24" fillId="6" borderId="62" xfId="1" applyFont="1" applyFill="1" applyBorder="1" applyAlignment="1">
      <alignment horizontal="center" vertical="center"/>
    </xf>
    <xf numFmtId="41" fontId="16" fillId="6" borderId="62" xfId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14" fontId="15" fillId="5" borderId="39" xfId="0" applyNumberFormat="1" applyFont="1" applyFill="1" applyBorder="1" applyAlignment="1">
      <alignment horizontal="center" vertical="center" wrapText="1"/>
    </xf>
    <xf numFmtId="14" fontId="15" fillId="5" borderId="39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49" fontId="32" fillId="0" borderId="16" xfId="0" applyNumberFormat="1" applyFont="1" applyBorder="1" applyAlignment="1">
      <alignment horizontal="center" vertical="center"/>
    </xf>
    <xf numFmtId="49" fontId="32" fillId="0" borderId="17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20" xfId="0" applyNumberFormat="1" applyFont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26" xfId="1" applyNumberFormat="1" applyFont="1" applyFill="1" applyBorder="1" applyAlignment="1">
      <alignment horizontal="center" vertical="center"/>
    </xf>
    <xf numFmtId="41" fontId="16" fillId="6" borderId="27" xfId="1" applyFont="1" applyFill="1" applyBorder="1" applyAlignment="1">
      <alignment horizontal="center" vertical="center"/>
    </xf>
    <xf numFmtId="41" fontId="16" fillId="6" borderId="55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7" borderId="76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35" fillId="7" borderId="14" xfId="0" applyFont="1" applyFill="1" applyBorder="1" applyAlignment="1">
      <alignment horizontal="center" vertical="center"/>
    </xf>
    <xf numFmtId="0" fontId="35" fillId="7" borderId="16" xfId="0" applyFont="1" applyFill="1" applyBorder="1" applyAlignment="1">
      <alignment horizontal="center" vertical="center"/>
    </xf>
    <xf numFmtId="0" fontId="35" fillId="7" borderId="1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</richValueRel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d@ediya.com" TargetMode="External"/><Relationship Id="rId1" Type="http://schemas.openxmlformats.org/officeDocument/2006/relationships/hyperlink" Target="mailto:coupon@ediya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upon@ediya.com" TargetMode="External"/><Relationship Id="rId1" Type="http://schemas.openxmlformats.org/officeDocument/2006/relationships/hyperlink" Target="mailto:abcd@ediy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59D2-4A1B-4AB0-93C0-E199CE27C253}">
  <sheetPr codeName="Sheet3"/>
  <dimension ref="B1:L14"/>
  <sheetViews>
    <sheetView showGridLines="0" workbookViewId="0">
      <selection activeCell="P17" sqref="P17"/>
    </sheetView>
  </sheetViews>
  <sheetFormatPr defaultRowHeight="16.5" customHeight="1" x14ac:dyDescent="0.4"/>
  <cols>
    <col min="1" max="1" width="10.69921875" customWidth="1"/>
  </cols>
  <sheetData>
    <row r="1" spans="2:12" ht="17.399999999999999" x14ac:dyDescent="0.4"/>
    <row r="2" spans="2:12" ht="25.2" x14ac:dyDescent="0.4">
      <c r="B2" s="39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2:12" ht="17.399999999999999" x14ac:dyDescent="0.4">
      <c r="B3" s="38"/>
      <c r="L3" s="34"/>
    </row>
    <row r="4" spans="2:12" ht="17.399999999999999" x14ac:dyDescent="0.4">
      <c r="B4" s="33" t="s">
        <v>1</v>
      </c>
      <c r="L4" s="34"/>
    </row>
    <row r="5" spans="2:12" ht="17.399999999999999" x14ac:dyDescent="0.4">
      <c r="B5" s="33" t="s">
        <v>2</v>
      </c>
      <c r="L5" s="34"/>
    </row>
    <row r="6" spans="2:12" ht="17.399999999999999" x14ac:dyDescent="0.4">
      <c r="B6" s="33" t="s">
        <v>3</v>
      </c>
      <c r="L6" s="34"/>
    </row>
    <row r="7" spans="2:12" ht="17.399999999999999" x14ac:dyDescent="0.4">
      <c r="B7" s="33"/>
      <c r="L7" s="34"/>
    </row>
    <row r="8" spans="2:12" ht="17.399999999999999" x14ac:dyDescent="0.4">
      <c r="B8" s="33" t="s">
        <v>4</v>
      </c>
      <c r="L8" s="34"/>
    </row>
    <row r="9" spans="2:12" ht="17.399999999999999" x14ac:dyDescent="0.4">
      <c r="B9" s="33"/>
      <c r="L9" s="34"/>
    </row>
    <row r="10" spans="2:12" ht="17.399999999999999" x14ac:dyDescent="0.4">
      <c r="B10" s="33" t="s">
        <v>5</v>
      </c>
      <c r="L10" s="34"/>
    </row>
    <row r="11" spans="2:12" ht="17.399999999999999" x14ac:dyDescent="0.4">
      <c r="B11" s="33" t="s">
        <v>6</v>
      </c>
      <c r="L11" s="34"/>
    </row>
    <row r="12" spans="2:12" ht="17.399999999999999" x14ac:dyDescent="0.4">
      <c r="B12" s="33"/>
      <c r="L12" s="34"/>
    </row>
    <row r="13" spans="2:12" ht="17.399999999999999" x14ac:dyDescent="0.4">
      <c r="B13" s="33"/>
      <c r="L13" s="34"/>
    </row>
    <row r="14" spans="2:12" ht="17.399999999999999" x14ac:dyDescent="0.4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7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P48"/>
  <sheetViews>
    <sheetView showGridLines="0" tabSelected="1" zoomScale="85" zoomScaleNormal="85" workbookViewId="0">
      <pane ySplit="1" topLeftCell="A32" activePane="bottomLeft" state="frozen"/>
      <selection pane="bottomLeft" activeCell="B48" sqref="B48:H48"/>
    </sheetView>
  </sheetViews>
  <sheetFormatPr defaultRowHeight="17.399999999999999" x14ac:dyDescent="0.4"/>
  <cols>
    <col min="1" max="1" width="8.69921875" style="20"/>
    <col min="4" max="4" width="17.59765625" customWidth="1"/>
    <col min="5" max="5" width="18.69921875" customWidth="1"/>
    <col min="6" max="6" width="17.8984375" customWidth="1"/>
    <col min="7" max="7" width="15.69921875" customWidth="1"/>
    <col min="8" max="8" width="20.3984375" customWidth="1"/>
    <col min="9" max="9" width="23.59765625" customWidth="1"/>
    <col min="10" max="10" width="26.5" bestFit="1" customWidth="1"/>
    <col min="11" max="14" width="9" bestFit="1" customWidth="1"/>
  </cols>
  <sheetData>
    <row r="1" spans="2:10" ht="33" x14ac:dyDescent="0.4">
      <c r="B1" s="105" t="s">
        <v>7</v>
      </c>
      <c r="C1" s="105"/>
      <c r="D1" s="105"/>
      <c r="E1" s="105"/>
      <c r="F1" s="105"/>
      <c r="G1" s="105"/>
      <c r="H1" s="105"/>
      <c r="I1" s="105"/>
    </row>
    <row r="2" spans="2:10" x14ac:dyDescent="0.4">
      <c r="B2" s="150" t="e" vm="1">
        <v>#VALUE!</v>
      </c>
      <c r="C2" s="150"/>
      <c r="D2" s="150"/>
      <c r="E2" s="150"/>
      <c r="F2" s="150"/>
      <c r="G2" s="150"/>
      <c r="H2" s="150"/>
      <c r="I2" s="150"/>
    </row>
    <row r="3" spans="2:10" x14ac:dyDescent="0.4">
      <c r="B3" s="150"/>
      <c r="C3" s="150"/>
      <c r="D3" s="150"/>
      <c r="E3" s="150"/>
      <c r="F3" s="150"/>
      <c r="G3" s="150"/>
      <c r="H3" s="150"/>
      <c r="I3" s="150"/>
    </row>
    <row r="4" spans="2:10" x14ac:dyDescent="0.4">
      <c r="B4" s="150"/>
      <c r="C4" s="150"/>
      <c r="D4" s="150"/>
      <c r="E4" s="150"/>
      <c r="F4" s="150"/>
      <c r="G4" s="150"/>
      <c r="H4" s="150"/>
      <c r="I4" s="150"/>
    </row>
    <row r="5" spans="2:10" x14ac:dyDescent="0.4">
      <c r="B5" s="150"/>
      <c r="C5" s="150"/>
      <c r="D5" s="150"/>
      <c r="E5" s="150"/>
      <c r="F5" s="150"/>
      <c r="G5" s="150"/>
      <c r="H5" s="150"/>
      <c r="I5" s="150"/>
    </row>
    <row r="6" spans="2:10" x14ac:dyDescent="0.4">
      <c r="B6" s="150"/>
      <c r="C6" s="150"/>
      <c r="D6" s="150"/>
      <c r="E6" s="150"/>
      <c r="F6" s="150"/>
      <c r="G6" s="150"/>
      <c r="H6" s="150"/>
      <c r="I6" s="150"/>
    </row>
    <row r="7" spans="2:10" x14ac:dyDescent="0.4">
      <c r="B7" s="150"/>
      <c r="C7" s="150"/>
      <c r="D7" s="150"/>
      <c r="E7" s="150"/>
      <c r="F7" s="150"/>
      <c r="G7" s="150"/>
      <c r="H7" s="150"/>
      <c r="I7" s="150"/>
    </row>
    <row r="8" spans="2:10" x14ac:dyDescent="0.4">
      <c r="B8" s="150"/>
      <c r="C8" s="150"/>
      <c r="D8" s="150"/>
      <c r="E8" s="150"/>
      <c r="F8" s="150"/>
      <c r="G8" s="150"/>
      <c r="H8" s="150"/>
      <c r="I8" s="150"/>
    </row>
    <row r="9" spans="2:10" x14ac:dyDescent="0.4">
      <c r="B9" s="150"/>
      <c r="C9" s="150"/>
      <c r="D9" s="150"/>
      <c r="E9" s="150"/>
      <c r="F9" s="150"/>
      <c r="G9" s="150"/>
      <c r="H9" s="150"/>
      <c r="I9" s="150"/>
    </row>
    <row r="10" spans="2:10" x14ac:dyDescent="0.4">
      <c r="B10" s="150"/>
      <c r="C10" s="150"/>
      <c r="D10" s="150"/>
      <c r="E10" s="150"/>
      <c r="F10" s="150"/>
      <c r="G10" s="150"/>
      <c r="H10" s="150"/>
      <c r="I10" s="150"/>
    </row>
    <row r="11" spans="2:10" x14ac:dyDescent="0.4">
      <c r="B11" s="150"/>
      <c r="C11" s="150"/>
      <c r="D11" s="150"/>
      <c r="E11" s="150"/>
      <c r="F11" s="150"/>
      <c r="G11" s="150"/>
      <c r="H11" s="150"/>
      <c r="I11" s="150"/>
    </row>
    <row r="12" spans="2:10" x14ac:dyDescent="0.4">
      <c r="B12" s="150"/>
      <c r="C12" s="150"/>
      <c r="D12" s="150"/>
      <c r="E12" s="150"/>
      <c r="F12" s="150"/>
      <c r="G12" s="150"/>
      <c r="H12" s="150"/>
      <c r="I12" s="150"/>
    </row>
    <row r="13" spans="2:10" x14ac:dyDescent="0.4">
      <c r="B13" s="150"/>
      <c r="C13" s="150"/>
      <c r="D13" s="150"/>
      <c r="E13" s="150"/>
      <c r="F13" s="150"/>
      <c r="G13" s="150"/>
      <c r="H13" s="150"/>
      <c r="I13" s="150"/>
    </row>
    <row r="14" spans="2:10" ht="18" thickBot="1" x14ac:dyDescent="0.45"/>
    <row r="15" spans="2:10" ht="18" customHeight="1" thickBot="1" x14ac:dyDescent="0.45">
      <c r="B15" s="102" t="s">
        <v>8</v>
      </c>
      <c r="C15" s="102"/>
      <c r="D15" s="10" t="s">
        <v>9</v>
      </c>
      <c r="E15" s="3"/>
      <c r="F15" s="4"/>
      <c r="G15" s="5"/>
      <c r="H15" s="6"/>
      <c r="I15" s="7"/>
    </row>
    <row r="16" spans="2:10" ht="18" customHeight="1" thickBot="1" x14ac:dyDescent="0.45">
      <c r="B16" s="102"/>
      <c r="C16" s="102"/>
      <c r="D16" s="13" t="s">
        <v>10</v>
      </c>
      <c r="E16" s="13"/>
      <c r="F16" s="13"/>
      <c r="G16" s="13"/>
      <c r="H16" s="17"/>
      <c r="I16" s="8"/>
      <c r="J16" s="33"/>
    </row>
    <row r="17" spans="2:10" ht="18" customHeight="1" thickBot="1" x14ac:dyDescent="0.45">
      <c r="B17" s="102"/>
      <c r="C17" s="102"/>
      <c r="D17" s="13" t="s">
        <v>11</v>
      </c>
      <c r="E17" s="13"/>
      <c r="F17" s="13"/>
      <c r="G17" s="13"/>
      <c r="H17" s="17"/>
      <c r="I17" s="8"/>
      <c r="J17" s="33"/>
    </row>
    <row r="18" spans="2:10" ht="18" customHeight="1" thickBot="1" x14ac:dyDescent="0.45">
      <c r="B18" s="102"/>
      <c r="C18" s="102"/>
      <c r="D18" s="13" t="s">
        <v>12</v>
      </c>
      <c r="E18" s="17"/>
      <c r="F18" s="17"/>
      <c r="G18" s="17"/>
      <c r="H18" s="17"/>
      <c r="I18" s="18"/>
      <c r="J18" s="33"/>
    </row>
    <row r="19" spans="2:10" ht="18" customHeight="1" thickBot="1" x14ac:dyDescent="0.45">
      <c r="B19" s="102"/>
      <c r="C19" s="102"/>
      <c r="D19" s="13" t="s">
        <v>13</v>
      </c>
      <c r="E19" s="17"/>
      <c r="F19" s="17"/>
      <c r="G19" s="17"/>
      <c r="H19" s="17"/>
      <c r="I19" s="18"/>
      <c r="J19" s="33"/>
    </row>
    <row r="20" spans="2:10" ht="18" customHeight="1" thickBot="1" x14ac:dyDescent="0.45">
      <c r="B20" s="102"/>
      <c r="C20" s="102"/>
      <c r="D20" s="13" t="s">
        <v>14</v>
      </c>
      <c r="E20" s="14"/>
      <c r="F20" s="14"/>
      <c r="G20" s="14"/>
      <c r="H20" s="14"/>
      <c r="I20" s="8"/>
      <c r="J20" s="33"/>
    </row>
    <row r="21" spans="2:10" ht="18" customHeight="1" thickBot="1" x14ac:dyDescent="0.45">
      <c r="B21" s="102"/>
      <c r="C21" s="102"/>
      <c r="D21" s="13" t="s">
        <v>15</v>
      </c>
      <c r="E21" s="17"/>
      <c r="F21" s="17"/>
      <c r="G21" s="17"/>
      <c r="H21" s="17"/>
      <c r="I21" s="18"/>
      <c r="J21" s="33"/>
    </row>
    <row r="22" spans="2:10" ht="18" customHeight="1" thickBot="1" x14ac:dyDescent="0.45">
      <c r="B22" s="102"/>
      <c r="C22" s="102"/>
      <c r="D22" s="13" t="s">
        <v>16</v>
      </c>
      <c r="E22" s="14"/>
      <c r="F22" s="14"/>
      <c r="G22" s="14"/>
      <c r="H22" s="14"/>
      <c r="I22" s="8"/>
      <c r="J22" s="33"/>
    </row>
    <row r="23" spans="2:10" ht="18" customHeight="1" thickBot="1" x14ac:dyDescent="0.45">
      <c r="B23" s="102"/>
      <c r="C23" s="102"/>
      <c r="D23" s="13" t="s">
        <v>17</v>
      </c>
      <c r="E23" s="14"/>
      <c r="F23" s="14"/>
      <c r="G23" s="14"/>
      <c r="H23" s="14"/>
      <c r="I23" s="8"/>
      <c r="J23" s="33"/>
    </row>
    <row r="24" spans="2:10" ht="18" customHeight="1" thickBot="1" x14ac:dyDescent="0.45">
      <c r="B24" s="103"/>
      <c r="C24" s="103"/>
      <c r="D24" s="9" t="s">
        <v>18</v>
      </c>
      <c r="E24" s="9"/>
      <c r="F24" s="9"/>
      <c r="G24" s="9"/>
      <c r="H24" s="9"/>
      <c r="I24" s="19"/>
      <c r="J24" s="33"/>
    </row>
    <row r="25" spans="2:10" ht="18" customHeight="1" x14ac:dyDescent="0.4">
      <c r="B25" s="13"/>
      <c r="C25" s="13"/>
      <c r="D25" s="13"/>
      <c r="E25" s="13"/>
      <c r="F25" s="13"/>
      <c r="G25" s="13"/>
      <c r="H25" s="13"/>
      <c r="I25" s="13"/>
    </row>
    <row r="26" spans="2:10" ht="18" customHeight="1" x14ac:dyDescent="0.4">
      <c r="B26" s="13"/>
      <c r="C26" s="13"/>
      <c r="D26" s="13"/>
      <c r="E26" s="13"/>
      <c r="F26" s="13"/>
      <c r="G26" s="13"/>
      <c r="H26" s="13"/>
      <c r="I26" s="13"/>
    </row>
    <row r="27" spans="2:10" ht="18" customHeight="1" x14ac:dyDescent="0.4">
      <c r="B27" s="13"/>
      <c r="C27" s="13"/>
      <c r="D27" s="13"/>
      <c r="E27" s="13"/>
      <c r="F27" s="13"/>
      <c r="G27" s="13"/>
      <c r="H27" s="13"/>
      <c r="I27" s="13"/>
    </row>
    <row r="28" spans="2:10" ht="18" customHeight="1" x14ac:dyDescent="0.4">
      <c r="B28" s="13"/>
      <c r="C28" s="13"/>
      <c r="D28" s="13"/>
      <c r="E28" s="13"/>
      <c r="F28" s="13"/>
      <c r="G28" s="13"/>
      <c r="H28" s="13"/>
      <c r="I28" s="13"/>
    </row>
    <row r="29" spans="2:10" ht="18" thickBot="1" x14ac:dyDescent="0.45">
      <c r="B29" s="1"/>
      <c r="C29" s="1"/>
      <c r="D29" s="1"/>
      <c r="I29" s="48" t="s">
        <v>19</v>
      </c>
    </row>
    <row r="30" spans="2:10" ht="58.5" customHeight="1" thickBot="1" x14ac:dyDescent="0.45">
      <c r="B30" s="158" t="s">
        <v>20</v>
      </c>
      <c r="C30" s="158"/>
      <c r="D30" s="158"/>
      <c r="E30" s="158"/>
      <c r="F30" s="158"/>
      <c r="G30" s="158"/>
      <c r="H30" s="158"/>
      <c r="I30" s="159"/>
    </row>
    <row r="31" spans="2:10" ht="30" customHeight="1" thickBot="1" x14ac:dyDescent="0.45">
      <c r="B31" s="109" t="s">
        <v>21</v>
      </c>
      <c r="C31" s="110" t="s">
        <v>22</v>
      </c>
      <c r="D31" s="110"/>
      <c r="E31" s="110" t="s">
        <v>23</v>
      </c>
      <c r="F31" s="110"/>
      <c r="G31" s="110" t="s">
        <v>24</v>
      </c>
      <c r="H31" s="110"/>
      <c r="I31" s="11" t="s">
        <v>25</v>
      </c>
    </row>
    <row r="32" spans="2:10" ht="38.25" customHeight="1" x14ac:dyDescent="0.4">
      <c r="B32" s="109"/>
      <c r="C32" s="111" t="s">
        <v>26</v>
      </c>
      <c r="D32" s="111"/>
      <c r="E32" s="160" t="s">
        <v>27</v>
      </c>
      <c r="F32" s="160"/>
      <c r="G32" s="111" t="s">
        <v>28</v>
      </c>
      <c r="H32" s="111"/>
      <c r="I32" s="16" t="s">
        <v>29</v>
      </c>
    </row>
    <row r="33" spans="1:16" ht="30" customHeight="1" x14ac:dyDescent="0.4">
      <c r="B33" s="128" t="s">
        <v>30</v>
      </c>
      <c r="C33" s="111" t="s">
        <v>31</v>
      </c>
      <c r="D33" s="111"/>
      <c r="E33" s="111" t="s">
        <v>32</v>
      </c>
      <c r="F33" s="111"/>
      <c r="G33" s="12" t="s">
        <v>33</v>
      </c>
      <c r="H33" s="12" t="s">
        <v>34</v>
      </c>
      <c r="I33" s="15" t="s">
        <v>35</v>
      </c>
    </row>
    <row r="34" spans="1:16" ht="30" customHeight="1" thickBot="1" x14ac:dyDescent="0.45">
      <c r="B34" s="128"/>
      <c r="C34" s="129" t="s">
        <v>36</v>
      </c>
      <c r="D34" s="129"/>
      <c r="E34" s="129" t="s">
        <v>37</v>
      </c>
      <c r="F34" s="129"/>
      <c r="G34" s="23" t="s">
        <v>38</v>
      </c>
      <c r="H34" s="23" t="s">
        <v>39</v>
      </c>
      <c r="I34" s="24" t="s">
        <v>40</v>
      </c>
    </row>
    <row r="35" spans="1:16" ht="30" customHeight="1" thickBot="1" x14ac:dyDescent="0.45">
      <c r="B35" s="112" t="s">
        <v>41</v>
      </c>
      <c r="C35" s="112"/>
      <c r="D35" s="115" t="s">
        <v>42</v>
      </c>
      <c r="E35" s="115"/>
      <c r="F35" s="115"/>
      <c r="G35" s="115"/>
      <c r="H35" s="115"/>
      <c r="I35" s="116"/>
    </row>
    <row r="36" spans="1:16" ht="30" customHeight="1" thickBot="1" x14ac:dyDescent="0.45">
      <c r="B36" s="117" t="s">
        <v>43</v>
      </c>
      <c r="C36" s="117"/>
      <c r="D36" s="118">
        <v>46111</v>
      </c>
      <c r="E36" s="118"/>
      <c r="F36" s="118"/>
      <c r="G36" s="106" t="s">
        <v>44</v>
      </c>
      <c r="H36" s="88" t="s">
        <v>45</v>
      </c>
      <c r="I36" s="152"/>
    </row>
    <row r="37" spans="1:16" ht="30" customHeight="1" thickBot="1" x14ac:dyDescent="0.45">
      <c r="B37" s="132" t="s">
        <v>46</v>
      </c>
      <c r="C37" s="132"/>
      <c r="D37" s="141">
        <v>46106</v>
      </c>
      <c r="E37" s="141"/>
      <c r="F37" s="141"/>
      <c r="G37" s="106"/>
      <c r="H37" s="88"/>
      <c r="I37" s="152"/>
    </row>
    <row r="38" spans="1:16" ht="30" customHeight="1" thickBot="1" x14ac:dyDescent="0.45">
      <c r="B38" s="89" t="s">
        <v>47</v>
      </c>
      <c r="C38" s="89"/>
      <c r="D38" s="25" t="s">
        <v>48</v>
      </c>
      <c r="E38" s="26"/>
      <c r="F38" s="26"/>
      <c r="G38" s="21"/>
      <c r="H38" s="21"/>
      <c r="I38" s="22"/>
    </row>
    <row r="39" spans="1:16" ht="30" customHeight="1" x14ac:dyDescent="0.4">
      <c r="B39" s="149" t="s">
        <v>49</v>
      </c>
      <c r="C39" s="149"/>
      <c r="D39" s="153" t="s">
        <v>50</v>
      </c>
      <c r="E39" s="153"/>
      <c r="F39" s="153"/>
      <c r="G39" s="2" t="s">
        <v>51</v>
      </c>
      <c r="H39" s="153" t="s">
        <v>52</v>
      </c>
      <c r="I39" s="154"/>
    </row>
    <row r="40" spans="1:16" ht="30" customHeight="1" x14ac:dyDescent="0.4">
      <c r="B40" s="155">
        <v>1</v>
      </c>
      <c r="C40" s="155"/>
      <c r="D40" s="90" t="s">
        <v>53</v>
      </c>
      <c r="E40" s="90"/>
      <c r="F40" s="90"/>
      <c r="G40" s="27">
        <v>3</v>
      </c>
      <c r="H40" s="156">
        <f>G40*10000</f>
        <v>30000</v>
      </c>
      <c r="I40" s="157"/>
    </row>
    <row r="41" spans="1:16" ht="30" customHeight="1" x14ac:dyDescent="0.4">
      <c r="B41" s="94">
        <v>2</v>
      </c>
      <c r="C41" s="94"/>
      <c r="D41" s="90" t="s">
        <v>54</v>
      </c>
      <c r="E41" s="90"/>
      <c r="F41" s="90"/>
      <c r="G41" s="28">
        <v>4</v>
      </c>
      <c r="H41" s="91">
        <f>G41*20000</f>
        <v>80000</v>
      </c>
      <c r="I41" s="92"/>
    </row>
    <row r="42" spans="1:16" ht="30" customHeight="1" x14ac:dyDescent="0.4">
      <c r="B42" s="94">
        <v>3</v>
      </c>
      <c r="C42" s="94"/>
      <c r="D42" s="90" t="s">
        <v>55</v>
      </c>
      <c r="E42" s="90"/>
      <c r="F42" s="90"/>
      <c r="G42" s="28">
        <v>30</v>
      </c>
      <c r="H42" s="91">
        <f>G42*30000</f>
        <v>900000</v>
      </c>
      <c r="I42" s="92"/>
    </row>
    <row r="43" spans="1:16" ht="30" customHeight="1" x14ac:dyDescent="0.4">
      <c r="B43" s="94">
        <v>4</v>
      </c>
      <c r="C43" s="94"/>
      <c r="D43" s="90" t="s">
        <v>56</v>
      </c>
      <c r="E43" s="90"/>
      <c r="F43" s="90"/>
      <c r="G43" s="29">
        <v>25</v>
      </c>
      <c r="H43" s="91">
        <f>G43*50000</f>
        <v>1250000</v>
      </c>
      <c r="I43" s="92"/>
      <c r="O43" s="84"/>
      <c r="P43" s="84"/>
    </row>
    <row r="44" spans="1:16" ht="30" customHeight="1" x14ac:dyDescent="0.4">
      <c r="B44" s="95">
        <v>5</v>
      </c>
      <c r="C44" s="95"/>
      <c r="D44" s="96" t="s">
        <v>57</v>
      </c>
      <c r="E44" s="96"/>
      <c r="F44" s="96"/>
      <c r="G44" s="30">
        <v>2</v>
      </c>
      <c r="H44" s="97">
        <f>G44*100000</f>
        <v>200000</v>
      </c>
      <c r="I44" s="98"/>
      <c r="O44" s="84"/>
      <c r="P44" s="84"/>
    </row>
    <row r="45" spans="1:16" ht="30" customHeight="1" thickBot="1" x14ac:dyDescent="0.45">
      <c r="A45" s="49"/>
      <c r="B45" s="99" t="s">
        <v>58</v>
      </c>
      <c r="C45" s="99"/>
      <c r="D45" s="99"/>
      <c r="E45" s="99"/>
      <c r="F45" s="99"/>
      <c r="G45" s="40">
        <f>SUM(G40:G44)</f>
        <v>64</v>
      </c>
      <c r="H45" s="100">
        <f>SUM(H40:I44)</f>
        <v>2460000</v>
      </c>
      <c r="I45" s="101"/>
      <c r="O45" s="84"/>
      <c r="P45" s="84"/>
    </row>
    <row r="46" spans="1:16" ht="30" customHeight="1" x14ac:dyDescent="0.4">
      <c r="A46" s="50"/>
      <c r="B46" s="102" t="s">
        <v>59</v>
      </c>
      <c r="C46" s="142"/>
      <c r="D46" s="145" t="s">
        <v>60</v>
      </c>
      <c r="E46" s="145"/>
      <c r="F46" s="145"/>
      <c r="G46" s="145"/>
      <c r="H46" s="145"/>
      <c r="I46" s="146"/>
      <c r="J46" s="52" t="s">
        <v>75</v>
      </c>
      <c r="O46" s="84"/>
      <c r="P46" s="84"/>
    </row>
    <row r="47" spans="1:16" ht="30" customHeight="1" thickBot="1" x14ac:dyDescent="0.45">
      <c r="A47" s="49"/>
      <c r="B47" s="143"/>
      <c r="C47" s="144"/>
      <c r="D47" s="147"/>
      <c r="E47" s="147"/>
      <c r="F47" s="147"/>
      <c r="G47" s="147"/>
      <c r="H47" s="147"/>
      <c r="I47" s="148"/>
      <c r="J47" s="51">
        <f>IF($H$45&gt;=2000000,FLOOR($H$45*0.03,10000),"증정가능금액 미달")</f>
        <v>70000</v>
      </c>
      <c r="O47" s="45"/>
      <c r="P47" s="45"/>
    </row>
    <row r="48" spans="1:16" ht="181.95" customHeight="1" thickBot="1" x14ac:dyDescent="0.45">
      <c r="B48" s="151" t="s">
        <v>61</v>
      </c>
      <c r="C48" s="151"/>
      <c r="D48" s="151"/>
      <c r="E48" s="151"/>
      <c r="F48" s="151"/>
      <c r="G48" s="151"/>
      <c r="H48" s="151"/>
      <c r="I48" s="57" t="s">
        <v>62</v>
      </c>
    </row>
  </sheetData>
  <mergeCells count="49">
    <mergeCell ref="B33:B34"/>
    <mergeCell ref="C33:D33"/>
    <mergeCell ref="E33:F33"/>
    <mergeCell ref="C34:D34"/>
    <mergeCell ref="B30:I30"/>
    <mergeCell ref="B31:B32"/>
    <mergeCell ref="C31:D31"/>
    <mergeCell ref="E31:F31"/>
    <mergeCell ref="G31:H31"/>
    <mergeCell ref="C32:D32"/>
    <mergeCell ref="E32:F32"/>
    <mergeCell ref="G32:H32"/>
    <mergeCell ref="B38:C38"/>
    <mergeCell ref="D39:F39"/>
    <mergeCell ref="H39:I39"/>
    <mergeCell ref="B40:C40"/>
    <mergeCell ref="H40:I40"/>
    <mergeCell ref="B2:I13"/>
    <mergeCell ref="B1:I1"/>
    <mergeCell ref="B48:H48"/>
    <mergeCell ref="B43:C43"/>
    <mergeCell ref="B15:C24"/>
    <mergeCell ref="B42:C42"/>
    <mergeCell ref="H42:I42"/>
    <mergeCell ref="B44:C44"/>
    <mergeCell ref="H44:I44"/>
    <mergeCell ref="D36:F36"/>
    <mergeCell ref="B41:C41"/>
    <mergeCell ref="D37:F37"/>
    <mergeCell ref="B35:C35"/>
    <mergeCell ref="E34:F34"/>
    <mergeCell ref="H36:I37"/>
    <mergeCell ref="B45:F45"/>
    <mergeCell ref="D35:I35"/>
    <mergeCell ref="B46:C47"/>
    <mergeCell ref="D46:I47"/>
    <mergeCell ref="B39:C39"/>
    <mergeCell ref="O43:P46"/>
    <mergeCell ref="H45:I45"/>
    <mergeCell ref="B37:C37"/>
    <mergeCell ref="D40:F40"/>
    <mergeCell ref="D41:F41"/>
    <mergeCell ref="D42:F42"/>
    <mergeCell ref="D43:F43"/>
    <mergeCell ref="D44:F44"/>
    <mergeCell ref="H43:I43"/>
    <mergeCell ref="H41:I41"/>
    <mergeCell ref="G36:G37"/>
    <mergeCell ref="B36:C36"/>
  </mergeCells>
  <phoneticPr fontId="2" type="noConversion"/>
  <hyperlinks>
    <hyperlink ref="I32" r:id="rId1" xr:uid="{00000000-0004-0000-0000-000000000000}"/>
    <hyperlink ref="I34" r:id="rId2" xr:uid="{B2BD6E03-CD14-46ED-8D0F-EB9A33571397}"/>
  </hyperlinks>
  <pageMargins left="0.25" right="0.25" top="0.75" bottom="0.75" header="0.3" footer="0.3"/>
  <pageSetup paperSize="9" scale="77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1AC9-3E31-4FFA-AC89-A8FE76D26FED}">
  <sheetPr codeName="Sheet2">
    <tabColor rgb="FF0070C0"/>
    <pageSetUpPr fitToPage="1"/>
  </sheetPr>
  <dimension ref="A1:U42"/>
  <sheetViews>
    <sheetView showGridLines="0" zoomScale="85" zoomScaleNormal="85" workbookViewId="0">
      <pane ySplit="1" topLeftCell="A38" activePane="bottomLeft" state="frozen"/>
      <selection pane="bottomLeft" activeCell="G25" sqref="G25:H25"/>
    </sheetView>
  </sheetViews>
  <sheetFormatPr defaultRowHeight="17.399999999999999" x14ac:dyDescent="0.4"/>
  <cols>
    <col min="1" max="1" width="8.69921875" style="20"/>
    <col min="4" max="7" width="26.19921875" customWidth="1"/>
    <col min="8" max="8" width="33.09765625" customWidth="1"/>
    <col min="9" max="11" width="70.59765625" customWidth="1"/>
  </cols>
  <sheetData>
    <row r="1" spans="2:8" ht="67.8" customHeight="1" x14ac:dyDescent="0.4">
      <c r="B1" s="104" t="s">
        <v>80</v>
      </c>
      <c r="C1" s="105"/>
      <c r="D1" s="105"/>
      <c r="E1" s="105"/>
      <c r="F1" s="105"/>
      <c r="G1" s="105"/>
      <c r="H1" s="105"/>
    </row>
    <row r="2" spans="2:8" ht="18" thickBot="1" x14ac:dyDescent="0.45">
      <c r="F2" t="s">
        <v>77</v>
      </c>
    </row>
    <row r="3" spans="2:8" ht="18" thickBot="1" x14ac:dyDescent="0.45">
      <c r="B3" s="102" t="s">
        <v>8</v>
      </c>
      <c r="C3" s="102"/>
      <c r="D3" s="42" t="s">
        <v>76</v>
      </c>
      <c r="E3" s="5"/>
      <c r="F3" s="5"/>
      <c r="G3" s="6"/>
      <c r="H3" s="78"/>
    </row>
    <row r="4" spans="2:8" ht="18" thickBot="1" x14ac:dyDescent="0.45">
      <c r="B4" s="102"/>
      <c r="C4" s="102"/>
      <c r="D4" s="43" t="s">
        <v>63</v>
      </c>
      <c r="E4" s="13"/>
      <c r="F4" s="13"/>
      <c r="G4" s="17"/>
      <c r="H4" s="18"/>
    </row>
    <row r="5" spans="2:8" ht="18" thickBot="1" x14ac:dyDescent="0.45">
      <c r="B5" s="102"/>
      <c r="C5" s="102"/>
      <c r="D5" s="43" t="s">
        <v>64</v>
      </c>
      <c r="E5" s="13"/>
      <c r="F5" s="13"/>
      <c r="G5" s="17"/>
      <c r="H5" s="18"/>
    </row>
    <row r="6" spans="2:8" ht="18" customHeight="1" thickBot="1" x14ac:dyDescent="0.45">
      <c r="B6" s="102"/>
      <c r="C6" s="102"/>
      <c r="D6" s="43" t="s">
        <v>65</v>
      </c>
      <c r="E6" s="17"/>
      <c r="F6" s="17"/>
      <c r="G6" s="17"/>
      <c r="H6" s="18"/>
    </row>
    <row r="7" spans="2:8" ht="18" customHeight="1" thickBot="1" x14ac:dyDescent="0.45">
      <c r="B7" s="102"/>
      <c r="C7" s="102"/>
      <c r="D7" s="43" t="s">
        <v>13</v>
      </c>
      <c r="E7" s="17"/>
      <c r="F7" s="17"/>
      <c r="G7" s="17"/>
      <c r="H7" s="18"/>
    </row>
    <row r="8" spans="2:8" ht="18" customHeight="1" thickBot="1" x14ac:dyDescent="0.45">
      <c r="B8" s="102"/>
      <c r="C8" s="102"/>
      <c r="D8" s="43" t="s">
        <v>14</v>
      </c>
      <c r="E8" s="14"/>
      <c r="F8" s="14"/>
      <c r="G8" s="14"/>
      <c r="H8" s="8"/>
    </row>
    <row r="9" spans="2:8" ht="18" customHeight="1" thickBot="1" x14ac:dyDescent="0.45">
      <c r="B9" s="102"/>
      <c r="C9" s="102"/>
      <c r="D9" s="43" t="s">
        <v>15</v>
      </c>
      <c r="E9" s="17"/>
      <c r="F9" s="17"/>
      <c r="G9" s="17"/>
      <c r="H9" s="18"/>
    </row>
    <row r="10" spans="2:8" ht="18" customHeight="1" thickBot="1" x14ac:dyDescent="0.45">
      <c r="B10" s="102"/>
      <c r="C10" s="102"/>
      <c r="D10" s="43" t="s">
        <v>16</v>
      </c>
      <c r="E10" s="14"/>
      <c r="F10" s="14"/>
      <c r="G10" s="14"/>
      <c r="H10" s="8"/>
    </row>
    <row r="11" spans="2:8" ht="18" customHeight="1" thickBot="1" x14ac:dyDescent="0.45">
      <c r="B11" s="102"/>
      <c r="C11" s="102"/>
      <c r="D11" s="43" t="s">
        <v>66</v>
      </c>
      <c r="E11" s="14"/>
      <c r="F11" s="14"/>
      <c r="G11" s="14"/>
      <c r="H11" s="8"/>
    </row>
    <row r="12" spans="2:8" ht="17.399999999999999" customHeight="1" thickBot="1" x14ac:dyDescent="0.45">
      <c r="B12" s="103"/>
      <c r="C12" s="103"/>
      <c r="D12" s="44" t="s">
        <v>18</v>
      </c>
      <c r="E12" s="9"/>
      <c r="F12" s="9"/>
      <c r="G12" s="9"/>
      <c r="H12" s="19"/>
    </row>
    <row r="13" spans="2:8" ht="18" customHeight="1" x14ac:dyDescent="0.4">
      <c r="B13" s="13"/>
      <c r="C13" s="13"/>
      <c r="D13" s="13"/>
      <c r="E13" s="13"/>
      <c r="F13" s="13"/>
      <c r="G13" s="13"/>
      <c r="H13" s="13"/>
    </row>
    <row r="14" spans="2:8" ht="18" customHeight="1" x14ac:dyDescent="0.4">
      <c r="B14" s="13"/>
      <c r="C14" s="13"/>
      <c r="D14" s="13"/>
      <c r="E14" s="13"/>
      <c r="F14" s="13"/>
      <c r="G14" s="13"/>
      <c r="H14" s="13"/>
    </row>
    <row r="15" spans="2:8" ht="18" customHeight="1" x14ac:dyDescent="0.4">
      <c r="B15" s="13"/>
      <c r="C15" s="13"/>
      <c r="D15" s="13"/>
      <c r="E15" s="13"/>
      <c r="F15" s="13"/>
      <c r="G15" s="13"/>
      <c r="H15" s="13"/>
    </row>
    <row r="16" spans="2:8" ht="18" customHeight="1" thickBot="1" x14ac:dyDescent="0.45">
      <c r="B16" s="13"/>
      <c r="C16" s="13"/>
      <c r="D16" s="13"/>
      <c r="E16" s="13"/>
      <c r="F16" s="13"/>
      <c r="G16" s="13"/>
      <c r="H16" s="13"/>
    </row>
    <row r="17" spans="2:11" ht="58.5" customHeight="1" thickBot="1" x14ac:dyDescent="0.45">
      <c r="B17" s="119" t="s">
        <v>20</v>
      </c>
      <c r="C17" s="120"/>
      <c r="D17" s="120"/>
      <c r="E17" s="120"/>
      <c r="F17" s="120"/>
      <c r="G17" s="120"/>
      <c r="H17" s="121"/>
    </row>
    <row r="18" spans="2:11" ht="30" customHeight="1" thickBot="1" x14ac:dyDescent="0.45">
      <c r="B18" s="109" t="s">
        <v>21</v>
      </c>
      <c r="C18" s="110" t="s">
        <v>22</v>
      </c>
      <c r="D18" s="110"/>
      <c r="E18" s="53" t="s">
        <v>23</v>
      </c>
      <c r="F18" s="136" t="s">
        <v>24</v>
      </c>
      <c r="G18" s="137"/>
      <c r="H18" s="11" t="s">
        <v>25</v>
      </c>
    </row>
    <row r="19" spans="2:11" ht="38.25" customHeight="1" x14ac:dyDescent="0.4">
      <c r="B19" s="109"/>
      <c r="C19" s="111" t="s">
        <v>26</v>
      </c>
      <c r="D19" s="111"/>
      <c r="E19" s="54" t="s">
        <v>27</v>
      </c>
      <c r="F19" s="138" t="s">
        <v>28</v>
      </c>
      <c r="G19" s="139"/>
      <c r="H19" s="16" t="s">
        <v>29</v>
      </c>
    </row>
    <row r="20" spans="2:11" ht="30" customHeight="1" x14ac:dyDescent="0.4">
      <c r="B20" s="128" t="s">
        <v>30</v>
      </c>
      <c r="C20" s="111" t="s">
        <v>31</v>
      </c>
      <c r="D20" s="111"/>
      <c r="E20" s="12" t="s">
        <v>32</v>
      </c>
      <c r="F20" s="12" t="s">
        <v>33</v>
      </c>
      <c r="G20" s="47" t="s">
        <v>34</v>
      </c>
      <c r="H20" s="15" t="s">
        <v>35</v>
      </c>
    </row>
    <row r="21" spans="2:11" ht="30" customHeight="1" thickBot="1" x14ac:dyDescent="0.45">
      <c r="B21" s="128"/>
      <c r="C21" s="129" t="s">
        <v>36</v>
      </c>
      <c r="D21" s="129"/>
      <c r="E21" s="23" t="s">
        <v>37</v>
      </c>
      <c r="F21" s="23" t="s">
        <v>38</v>
      </c>
      <c r="G21" s="46" t="s">
        <v>39</v>
      </c>
      <c r="H21" s="24" t="s">
        <v>40</v>
      </c>
    </row>
    <row r="22" spans="2:11" ht="30" customHeight="1" thickBot="1" x14ac:dyDescent="0.45">
      <c r="B22" s="112" t="s">
        <v>41</v>
      </c>
      <c r="C22" s="112"/>
      <c r="D22" s="115" t="s">
        <v>42</v>
      </c>
      <c r="E22" s="115"/>
      <c r="F22" s="115"/>
      <c r="G22" s="115"/>
      <c r="H22" s="116"/>
    </row>
    <row r="23" spans="2:11" ht="48" customHeight="1" thickBot="1" x14ac:dyDescent="0.45">
      <c r="B23" s="117" t="s">
        <v>78</v>
      </c>
      <c r="C23" s="117"/>
      <c r="D23" s="118" t="s">
        <v>84</v>
      </c>
      <c r="E23" s="118"/>
      <c r="F23" s="106" t="s">
        <v>44</v>
      </c>
      <c r="G23" s="113" t="s">
        <v>86</v>
      </c>
      <c r="H23" s="114"/>
    </row>
    <row r="24" spans="2:11" ht="48" customHeight="1" thickBot="1" x14ac:dyDescent="0.45">
      <c r="B24" s="132" t="s">
        <v>79</v>
      </c>
      <c r="C24" s="132"/>
      <c r="D24" s="140" t="s">
        <v>85</v>
      </c>
      <c r="E24" s="141"/>
      <c r="F24" s="106"/>
      <c r="G24" s="113"/>
      <c r="H24" s="114"/>
    </row>
    <row r="25" spans="2:11" ht="30" customHeight="1" thickBot="1" x14ac:dyDescent="0.45">
      <c r="B25" s="89" t="s">
        <v>47</v>
      </c>
      <c r="C25" s="89"/>
      <c r="D25" s="87" t="s">
        <v>83</v>
      </c>
      <c r="E25" s="87"/>
      <c r="F25" s="106" t="s">
        <v>67</v>
      </c>
      <c r="G25" s="86" t="s">
        <v>74</v>
      </c>
      <c r="H25" s="161"/>
      <c r="I25" s="163" t="s">
        <v>88</v>
      </c>
      <c r="J25" s="164"/>
      <c r="K25" s="165"/>
    </row>
    <row r="26" spans="2:11" ht="30" customHeight="1" thickBot="1" x14ac:dyDescent="0.45">
      <c r="B26" s="89"/>
      <c r="C26" s="89"/>
      <c r="D26" s="88"/>
      <c r="E26" s="88"/>
      <c r="F26" s="107"/>
      <c r="G26" s="85" t="s">
        <v>74</v>
      </c>
      <c r="H26" s="162"/>
      <c r="I26" s="166" t="e" vm="2">
        <v>#VALUE!</v>
      </c>
      <c r="J26" s="166" t="e" vm="3">
        <v>#VALUE!</v>
      </c>
      <c r="K26" s="167" t="e" vm="4">
        <v>#VALUE!</v>
      </c>
    </row>
    <row r="27" spans="2:11" ht="30" customHeight="1" thickBot="1" x14ac:dyDescent="0.45">
      <c r="B27" s="103" t="s">
        <v>49</v>
      </c>
      <c r="C27" s="103"/>
      <c r="D27" s="108" t="s">
        <v>50</v>
      </c>
      <c r="E27" s="108"/>
      <c r="F27" s="56" t="s">
        <v>51</v>
      </c>
      <c r="G27" s="108" t="s">
        <v>52</v>
      </c>
      <c r="H27" s="108"/>
      <c r="I27" s="82"/>
      <c r="J27" s="82"/>
      <c r="K27" s="168"/>
    </row>
    <row r="28" spans="2:11" ht="30" customHeight="1" x14ac:dyDescent="0.4">
      <c r="B28" s="93">
        <v>1</v>
      </c>
      <c r="C28" s="93"/>
      <c r="D28" s="130" t="s">
        <v>53</v>
      </c>
      <c r="E28" s="130"/>
      <c r="F28" s="55">
        <v>3</v>
      </c>
      <c r="G28" s="131">
        <f>F28*10000</f>
        <v>30000</v>
      </c>
      <c r="H28" s="131"/>
      <c r="I28" s="82"/>
      <c r="J28" s="82"/>
      <c r="K28" s="168"/>
    </row>
    <row r="29" spans="2:11" ht="30" customHeight="1" x14ac:dyDescent="0.4">
      <c r="B29" s="94">
        <v>2</v>
      </c>
      <c r="C29" s="94"/>
      <c r="D29" s="90" t="s">
        <v>54</v>
      </c>
      <c r="E29" s="90"/>
      <c r="F29" s="28">
        <v>4</v>
      </c>
      <c r="G29" s="91">
        <f>F29*20000</f>
        <v>80000</v>
      </c>
      <c r="H29" s="91"/>
      <c r="I29" s="82"/>
      <c r="J29" s="82"/>
      <c r="K29" s="168"/>
    </row>
    <row r="30" spans="2:11" ht="30" customHeight="1" x14ac:dyDescent="0.4">
      <c r="B30" s="94">
        <v>3</v>
      </c>
      <c r="C30" s="94"/>
      <c r="D30" s="90" t="s">
        <v>55</v>
      </c>
      <c r="E30" s="90"/>
      <c r="F30" s="28">
        <v>30</v>
      </c>
      <c r="G30" s="91">
        <f>F30*30000</f>
        <v>900000</v>
      </c>
      <c r="H30" s="91"/>
      <c r="I30" s="82"/>
      <c r="J30" s="82"/>
      <c r="K30" s="168"/>
    </row>
    <row r="31" spans="2:11" ht="30" customHeight="1" x14ac:dyDescent="0.4">
      <c r="B31" s="94">
        <v>4</v>
      </c>
      <c r="C31" s="94"/>
      <c r="D31" s="90" t="s">
        <v>56</v>
      </c>
      <c r="E31" s="90"/>
      <c r="F31" s="29">
        <v>25</v>
      </c>
      <c r="G31" s="91">
        <f>F31*50000</f>
        <v>1250000</v>
      </c>
      <c r="H31" s="91"/>
      <c r="I31" s="82"/>
      <c r="J31" s="82"/>
      <c r="K31" s="168"/>
    </row>
    <row r="32" spans="2:11" ht="30" customHeight="1" x14ac:dyDescent="0.4">
      <c r="B32" s="95">
        <v>5</v>
      </c>
      <c r="C32" s="95"/>
      <c r="D32" s="96" t="s">
        <v>57</v>
      </c>
      <c r="E32" s="96"/>
      <c r="F32" s="30">
        <v>2</v>
      </c>
      <c r="G32" s="97">
        <f>F32*100000</f>
        <v>200000</v>
      </c>
      <c r="H32" s="97"/>
      <c r="I32" s="82"/>
      <c r="J32" s="82"/>
      <c r="K32" s="168"/>
    </row>
    <row r="33" spans="1:21" ht="30" customHeight="1" thickBot="1" x14ac:dyDescent="0.45">
      <c r="B33" s="99" t="s">
        <v>58</v>
      </c>
      <c r="C33" s="99"/>
      <c r="D33" s="99"/>
      <c r="E33" s="99"/>
      <c r="F33" s="40">
        <f>SUM(F28:F32)</f>
        <v>64</v>
      </c>
      <c r="G33" s="100">
        <f>SUM(G28:H32)</f>
        <v>2460000</v>
      </c>
      <c r="H33" s="100"/>
      <c r="I33" s="169"/>
      <c r="J33" s="169"/>
      <c r="K33" s="170"/>
    </row>
    <row r="34" spans="1:21" ht="30" customHeight="1" thickBot="1" x14ac:dyDescent="0.45">
      <c r="B34" s="79" t="s">
        <v>87</v>
      </c>
      <c r="C34" s="80"/>
      <c r="D34" s="80"/>
      <c r="E34" s="80"/>
      <c r="F34" s="80"/>
      <c r="G34" s="80"/>
      <c r="H34" s="81"/>
    </row>
    <row r="35" spans="1:21" ht="44.4" customHeight="1" thickBot="1" x14ac:dyDescent="0.45">
      <c r="A35" s="41"/>
      <c r="B35" s="103" t="s">
        <v>68</v>
      </c>
      <c r="C35" s="103"/>
      <c r="D35" s="58" t="s">
        <v>71</v>
      </c>
      <c r="E35" s="59" t="s">
        <v>72</v>
      </c>
      <c r="F35" s="60" t="s">
        <v>69</v>
      </c>
      <c r="G35" s="59" t="s">
        <v>73</v>
      </c>
      <c r="H35" s="61" t="s">
        <v>70</v>
      </c>
    </row>
    <row r="36" spans="1:21" ht="145.19999999999999" customHeight="1" x14ac:dyDescent="0.4">
      <c r="A36" s="41"/>
      <c r="B36" s="122" t="s">
        <v>81</v>
      </c>
      <c r="C36" s="123"/>
      <c r="D36" s="62" t="e" vm="5">
        <v>#VALUE!</v>
      </c>
      <c r="E36" s="63" t="e" vm="6">
        <v>#VALUE!</v>
      </c>
      <c r="F36" s="63" t="e" vm="7">
        <v>#VALUE!</v>
      </c>
      <c r="G36" s="64" t="e" vm="8">
        <v>#VALUE!</v>
      </c>
      <c r="H36" s="65" t="e" vm="9">
        <v>#VALUE!</v>
      </c>
    </row>
    <row r="37" spans="1:21" x14ac:dyDescent="0.4">
      <c r="A37" s="41"/>
      <c r="B37" s="124"/>
      <c r="C37" s="125"/>
      <c r="D37" s="66" t="b">
        <v>0</v>
      </c>
      <c r="E37" s="67" t="b">
        <v>0</v>
      </c>
      <c r="F37" s="67" t="b">
        <v>0</v>
      </c>
      <c r="G37" s="67" t="b">
        <v>0</v>
      </c>
      <c r="H37" s="75" t="b">
        <v>0</v>
      </c>
    </row>
    <row r="38" spans="1:21" ht="145.19999999999999" customHeight="1" x14ac:dyDescent="0.4">
      <c r="A38" s="41"/>
      <c r="B38" s="124"/>
      <c r="C38" s="125"/>
      <c r="D38" s="68" t="e" vm="10">
        <v>#VALUE!</v>
      </c>
      <c r="E38" s="69" t="e" vm="11">
        <v>#VALUE!</v>
      </c>
      <c r="F38" s="69" t="e" vm="12">
        <v>#VALUE!</v>
      </c>
      <c r="G38" s="70" t="e" vm="13">
        <v>#VALUE!</v>
      </c>
      <c r="H38" s="71" t="e" vm="14">
        <v>#VALUE!</v>
      </c>
      <c r="L38" s="45"/>
      <c r="M38" s="45"/>
      <c r="N38" s="83"/>
      <c r="O38" s="84"/>
      <c r="P38" s="84"/>
      <c r="Q38" s="84"/>
      <c r="R38" s="84"/>
      <c r="S38" s="84"/>
      <c r="T38" s="84"/>
      <c r="U38" s="84"/>
    </row>
    <row r="39" spans="1:21" x14ac:dyDescent="0.4">
      <c r="A39" s="41"/>
      <c r="B39" s="124"/>
      <c r="C39" s="125"/>
      <c r="D39" s="66" t="b">
        <v>0</v>
      </c>
      <c r="E39" s="67" t="b">
        <v>0</v>
      </c>
      <c r="F39" s="67" t="b">
        <v>0</v>
      </c>
      <c r="G39" s="67" t="b">
        <v>0</v>
      </c>
      <c r="H39" s="75" t="b">
        <v>0</v>
      </c>
      <c r="L39" s="45"/>
      <c r="M39" s="45"/>
      <c r="N39" s="84"/>
      <c r="O39" s="84"/>
      <c r="P39" s="84"/>
      <c r="Q39" s="84"/>
      <c r="R39" s="84"/>
      <c r="S39" s="84"/>
      <c r="T39" s="84"/>
      <c r="U39" s="84"/>
    </row>
    <row r="40" spans="1:21" ht="145.19999999999999" customHeight="1" x14ac:dyDescent="0.4">
      <c r="A40" s="41"/>
      <c r="B40" s="124"/>
      <c r="C40" s="125"/>
      <c r="D40" s="68" t="e" vm="15">
        <v>#VALUE!</v>
      </c>
      <c r="E40" s="69" t="e" vm="16">
        <v>#VALUE!</v>
      </c>
      <c r="F40" s="69" t="e" vm="17">
        <v>#VALUE!</v>
      </c>
      <c r="G40" s="69" t="e" vm="18">
        <v>#VALUE!</v>
      </c>
      <c r="H40" s="72" t="e" vm="19">
        <v>#VALUE!</v>
      </c>
      <c r="L40" s="45"/>
      <c r="M40" s="45"/>
      <c r="N40" s="84"/>
      <c r="O40" s="84"/>
      <c r="P40" s="84"/>
      <c r="Q40" s="84"/>
      <c r="R40" s="84"/>
      <c r="S40" s="84"/>
      <c r="T40" s="84"/>
      <c r="U40" s="84"/>
    </row>
    <row r="41" spans="1:21" ht="18" thickBot="1" x14ac:dyDescent="0.45">
      <c r="A41" s="41"/>
      <c r="B41" s="126"/>
      <c r="C41" s="127"/>
      <c r="D41" s="73" t="b">
        <v>0</v>
      </c>
      <c r="E41" s="74" t="b">
        <v>0</v>
      </c>
      <c r="F41" s="74" t="b">
        <v>0</v>
      </c>
      <c r="G41" s="74" t="b">
        <v>0</v>
      </c>
      <c r="H41" s="76" t="b">
        <v>0</v>
      </c>
      <c r="L41" s="45"/>
      <c r="M41" s="45"/>
      <c r="N41" s="84"/>
      <c r="O41" s="84"/>
      <c r="P41" s="84"/>
      <c r="Q41" s="84"/>
      <c r="R41" s="84"/>
      <c r="S41" s="84"/>
      <c r="T41" s="84"/>
      <c r="U41" s="84"/>
    </row>
    <row r="42" spans="1:21" ht="181.95" customHeight="1" thickBot="1" x14ac:dyDescent="0.45">
      <c r="B42" s="133" t="s">
        <v>61</v>
      </c>
      <c r="C42" s="134"/>
      <c r="D42" s="134"/>
      <c r="E42" s="134"/>
      <c r="F42" s="134"/>
      <c r="G42" s="135"/>
      <c r="H42" s="77" t="s">
        <v>82</v>
      </c>
    </row>
  </sheetData>
  <mergeCells count="53">
    <mergeCell ref="K26:K33"/>
    <mergeCell ref="I25:K25"/>
    <mergeCell ref="B42:G42"/>
    <mergeCell ref="F18:G18"/>
    <mergeCell ref="F19:G19"/>
    <mergeCell ref="D24:E24"/>
    <mergeCell ref="J26:J33"/>
    <mergeCell ref="D23:E23"/>
    <mergeCell ref="B17:H17"/>
    <mergeCell ref="B36:C41"/>
    <mergeCell ref="B35:C35"/>
    <mergeCell ref="B20:B21"/>
    <mergeCell ref="C20:D20"/>
    <mergeCell ref="C21:D21"/>
    <mergeCell ref="B29:C29"/>
    <mergeCell ref="D29:E29"/>
    <mergeCell ref="G29:H29"/>
    <mergeCell ref="B30:C30"/>
    <mergeCell ref="D28:E28"/>
    <mergeCell ref="G28:H28"/>
    <mergeCell ref="F23:F24"/>
    <mergeCell ref="B24:C24"/>
    <mergeCell ref="G32:H32"/>
    <mergeCell ref="B33:E33"/>
    <mergeCell ref="G33:H33"/>
    <mergeCell ref="B3:C12"/>
    <mergeCell ref="B1:H1"/>
    <mergeCell ref="F25:F26"/>
    <mergeCell ref="B27:C27"/>
    <mergeCell ref="D27:E27"/>
    <mergeCell ref="G27:H27"/>
    <mergeCell ref="B18:B19"/>
    <mergeCell ref="C18:D18"/>
    <mergeCell ref="C19:D19"/>
    <mergeCell ref="B22:C22"/>
    <mergeCell ref="G23:H24"/>
    <mergeCell ref="D22:H22"/>
    <mergeCell ref="B23:C23"/>
    <mergeCell ref="B34:H34"/>
    <mergeCell ref="I26:I33"/>
    <mergeCell ref="N38:U41"/>
    <mergeCell ref="G26:H26"/>
    <mergeCell ref="G25:H25"/>
    <mergeCell ref="D25:E26"/>
    <mergeCell ref="B25:C26"/>
    <mergeCell ref="D30:E30"/>
    <mergeCell ref="G30:H30"/>
    <mergeCell ref="B28:C28"/>
    <mergeCell ref="B31:C31"/>
    <mergeCell ref="D31:E31"/>
    <mergeCell ref="G31:H31"/>
    <mergeCell ref="B32:C32"/>
    <mergeCell ref="D32:E32"/>
  </mergeCells>
  <phoneticPr fontId="2" type="noConversion"/>
  <conditionalFormatting sqref="G23:H23">
    <cfRule type="iconSet" priority="2">
      <iconSet iconSet="3Symbols2">
        <cfvo type="percent" val="0"/>
        <cfvo type="percent" val="33"/>
        <cfvo type="percent" val="67"/>
      </iconSet>
    </cfRule>
  </conditionalFormatting>
  <hyperlinks>
    <hyperlink ref="H21" r:id="rId1" xr:uid="{04D52F2C-D183-4189-836D-339F25FFBE05}"/>
    <hyperlink ref="H19" r:id="rId2" xr:uid="{DA9B6927-9C49-4642-8B3B-42C828DFBB1A}"/>
  </hyperlinks>
  <pageMargins left="0.25" right="0.25" top="0.75" bottom="0.75" header="0.3" footer="0.3"/>
  <pageSetup paperSize="9" scale="77" orientation="portrait" r:id="rId3"/>
</worksheet>
</file>

<file path=docMetadata/LabelInfo.xml><?xml version="1.0" encoding="utf-8"?>
<clbl:labelList xmlns:clbl="http://schemas.microsoft.com/office/2020/mipLabelMetadata">
  <clbl:label id="{fe6df39e-4a97-44d0-9371-2fe78b6e1c86}" enabled="1" method="Privileged" siteId="{ba05a4c5-596b-44a4-a990-cf84acbe20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안내</vt:lpstr>
      <vt:lpstr>기프트카드 B2B 발주신청서_기본형</vt:lpstr>
      <vt:lpstr>기프트카드 B2B 발주신청서_디자인</vt:lpstr>
      <vt:lpstr>'기프트카드 B2B 발주신청서_기본형'!Print_Area</vt:lpstr>
      <vt:lpstr>'기프트카드 B2B 발주신청서_디자인'!Print_Area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박성신(SeongsinPark)</cp:lastModifiedBy>
  <cp:revision/>
  <dcterms:created xsi:type="dcterms:W3CDTF">2020-09-17T08:25:18Z</dcterms:created>
  <dcterms:modified xsi:type="dcterms:W3CDTF">2026-04-10T03:39:31Z</dcterms:modified>
  <cp:category/>
  <cp:contentStatus/>
</cp:coreProperties>
</file>